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530FB18E-7C0C-4499-B7D1-F8929AEF9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<sst xmlns="http://schemas.openxmlformats.org/spreadsheetml/2006/main" count="56" uniqueCount="56">
  <si>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</si>
  <si>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</si>
  <si>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</si>
  <si>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</si>
  <si>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</si>
  <si>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</si>
  <si>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</si>
  <si>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</si>
  <si>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</si>
  <si>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</si>
  <si>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</si>
  <si>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</si>
  <si>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</si>
  <si>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</si>
  <si>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</si>
  <si>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</si>
  <si>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</si>
  <si>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</si>
  <si>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</si>
  <si>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</si>
  <si>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</si>
  <si>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</si>
  <si>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</si>
  <si>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</si>
  <si>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</si>
  <si>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</si>
  <si>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</si>
  <si>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</si>
  <si>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</si>
  <si>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</si>
  <si>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</si>
  <si>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</si>
  <si>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</si>
  <si>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</si>
  <si>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</si>
  <si>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</si>
  <si>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</si>
  <si>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</si>
  <si>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</si>
  <si>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</si>
  <si>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</si>
  <si>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</si>
  <si>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</si>
  <si>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</si>
  <si>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</si>
  <si>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</si>
  <si>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</si>
  <si>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</si>
  <si>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</si>
  <si>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</si>
  <si>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</si>
  <si>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</si>
  <si>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</si>
  <si>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</si>
  <si>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</si>
  <si>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Junta Municipal de Agua Potable y Alcantarillado de Acámbaro,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</si>
</sst>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71</xdr:row>
      <xdr:rowOff>85725</xdr:rowOff>
    </xdr:from>
    <xdr:to>
      <xdr:col>0</xdr:col>
      <xdr:colOff>3057525</xdr:colOff>
      <xdr:row>80</xdr:row>
      <xdr:rowOff>76199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179A0C3-32F5-4B75-909A-1D73A2888D68}"/>
            </a:ext>
          </a:extLst>
        </xdr:cNvPr>
        <xdr:cNvSpPr txBox="1"/>
      </xdr:nvSpPr>
      <xdr:spPr>
        <a:xfrm>
          <a:off x="447675" y="11106150"/>
          <a:ext cx="260985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0</xdr:col>
      <xdr:colOff>5419725</xdr:colOff>
      <xdr:row>71</xdr:row>
      <xdr:rowOff>85725</xdr:rowOff>
    </xdr:from>
    <xdr:to>
      <xdr:col>2</xdr:col>
      <xdr:colOff>542925</xdr:colOff>
      <xdr:row>80</xdr:row>
      <xdr:rowOff>7009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A88D83F-53BC-4D9B-8AC8-A1CD4498C620}"/>
            </a:ext>
          </a:extLst>
        </xdr:cNvPr>
        <xdr:cNvSpPr txBox="1"/>
      </xdr:nvSpPr>
      <xdr:spPr>
        <a:xfrm>
          <a:off x="5419725" y="11106150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59" zoomScaleNormal="100" workbookViewId="0">
      <selection activeCell="E78" sqref="E7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27454175.390000001</v>
      </c>
      <c r="C4" s="14">
        <f>SUM(C5:C11)</f>
        <v>67467252.019999996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27454175.390000001</v>
      </c>
      <c r="C11" s="15">
        <v>67467252.019999996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313099.98</v>
      </c>
      <c r="C17" s="14">
        <f>SUM(C18:C22)</f>
        <v>1671952.67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313099.98</v>
      </c>
      <c r="C22" s="15">
        <v>1671952.67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27767275.370000001</v>
      </c>
      <c r="C24" s="16">
        <f>SUM(C4+C13+C17)</f>
        <v>69139204.689999998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15551689.460000001</v>
      </c>
      <c r="C27" s="14">
        <f>SUM(C28:C30)</f>
        <v>67082510.459999993</v>
      </c>
      <c r="D27" s="2"/>
    </row>
    <row r="28" spans="1:5" ht="11.25" customHeight="1" x14ac:dyDescent="0.2">
      <c r="A28" s="8" t="s">
        <v>36</v>
      </c>
      <c r="B28" s="15">
        <v>8833184.8800000008</v>
      </c>
      <c r="C28" s="15">
        <v>35806802.369999997</v>
      </c>
      <c r="D28" s="4">
        <v>5110</v>
      </c>
    </row>
    <row r="29" spans="1:5" ht="11.25" customHeight="1" x14ac:dyDescent="0.2">
      <c r="A29" s="8" t="s">
        <v>16</v>
      </c>
      <c r="B29" s="15">
        <v>1268362.3899999999</v>
      </c>
      <c r="C29" s="15">
        <v>8900381.1199999992</v>
      </c>
      <c r="D29" s="4">
        <v>5120</v>
      </c>
    </row>
    <row r="30" spans="1:5" ht="11.25" customHeight="1" x14ac:dyDescent="0.2">
      <c r="A30" s="8" t="s">
        <v>17</v>
      </c>
      <c r="B30" s="15">
        <v>5450142.1900000004</v>
      </c>
      <c r="C30" s="15">
        <v>22375326.969999999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644344.35</v>
      </c>
      <c r="C55" s="14">
        <f>SUM(C56:C59)</f>
        <v>3761966.7</v>
      </c>
      <c r="D55" s="2"/>
    </row>
    <row r="56" spans="1:5" ht="11.25" customHeight="1" x14ac:dyDescent="0.2">
      <c r="A56" s="8" t="s">
        <v>31</v>
      </c>
      <c r="B56" s="15">
        <v>644344.35</v>
      </c>
      <c r="C56" s="15">
        <v>3761966.7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16196033.810000001</v>
      </c>
      <c r="C64" s="16">
        <f>C61+C55+C48+C43+C32+C27</f>
        <v>70844477.159999996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11571241.560000001</v>
      </c>
      <c r="C66" s="14">
        <f>C24-C64</f>
        <v>-1705272.4699999988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Judith</cp:lastModifiedBy>
  <cp:lastPrinted>2026-04-30T20:18:43Z</cp:lastPrinted>
  <dcterms:created xsi:type="dcterms:W3CDTF">2012-12-11T20:29:16Z</dcterms:created>
  <dcterms:modified xsi:type="dcterms:W3CDTF">2026-04-30T20:19:12Z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